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4TO TRIMESTRE SIRET 2020\Informes 4to Trimestre_Digit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F9" i="1"/>
  <c r="F8" i="1"/>
  <c r="F7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H37" i="1" s="1"/>
  <c r="G7" i="1"/>
  <c r="G37" i="1" s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D37" i="1" s="1"/>
  <c r="F10" i="1" l="1"/>
  <c r="F37" i="1"/>
  <c r="I7" i="1"/>
  <c r="I37" i="1" s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<sst xmlns="http://schemas.openxmlformats.org/spreadsheetml/2006/main" count="65" uniqueCount="65">
  <si>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</si>
  <si>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</si>
  <si>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</si>
  <si>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</si>
  <si>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</si>
  <si>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</si>
  <si>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</si>
  <si>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</si>
  <si>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</si>
  <si>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</si>
  <si>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</si>
  <si>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</si>
  <si>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</si>
  <si>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</si>
  <si>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</si>
  <si>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</si>
  <si>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</si>
  <si>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</si>
  <si>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</si>
  <si>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</si>
  <si>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</si>
  <si>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</si>
  <si>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</si>
  <si>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</si>
  <si>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</si>
  <si>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</si>
  <si>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</si>
  <si>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</si>
  <si>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</si>
  <si>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</si>
  <si>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</si>
  <si>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</si>
  <si>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</si>
  <si>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</si>
  <si>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</si>
  <si>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</si>
  <si>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</si>
  <si>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</si>
  <si>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</si>
  <si>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</si>
  <si>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</si>
  <si>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</si>
  <si>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</si>
  <si>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</si>
  <si>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</si>
  <si>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</si>
  <si>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</si>
  <si>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</si>
  <si>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</si>
  <si>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</si>
  <si>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</si>
  <si>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</si>
  <si>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</si>
  <si>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</si>
  <si>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</si>
  <si>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</si>
  <si>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</si>
  <si>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</si>
  <si>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</si>
  <si>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</si>
  <si>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</si>
  <si>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</si>
  <si>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</si>
  <si>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</si>
  <si>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SALAMANCA, GUANAJUATO.
GASTO POR CATEGORÍA PROGRAMÁTICA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</si>
</sst>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500000</v>
      </c>
      <c r="E7" s="18">
        <f>SUM(E8:E9)</f>
        <v>590359.16</v>
      </c>
      <c r="F7" s="18">
        <f t="shared" ref="F7:I7" si="0">SUM(F8:F9)</f>
        <v>1090359.1600000001</v>
      </c>
      <c r="G7" s="18">
        <f t="shared" si="0"/>
        <v>743503.14</v>
      </c>
      <c r="H7" s="18">
        <f t="shared" si="0"/>
        <v>743503.14</v>
      </c>
      <c r="I7" s="18">
        <f t="shared" si="0"/>
        <v>346856.02000000014</v>
      </c>
    </row>
    <row r="8" spans="1:9" x14ac:dyDescent="0.2">
      <c r="A8" s="27" t="s">
        <v>41</v>
      </c>
      <c r="B8" s="9"/>
      <c r="C8" s="3" t="s">
        <v>1</v>
      </c>
      <c r="D8" s="19">
        <v>500000</v>
      </c>
      <c r="E8" s="19">
        <v>590359.16</v>
      </c>
      <c r="F8" s="19">
        <f>D8+E8</f>
        <v>1090359.1600000001</v>
      </c>
      <c r="G8" s="19">
        <v>743503.14</v>
      </c>
      <c r="H8" s="19">
        <v>743503.14</v>
      </c>
      <c r="I8" s="19">
        <f>F8-G8</f>
        <v>346856.02000000014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36271320.079999998</v>
      </c>
      <c r="E10" s="18">
        <f>SUM(E11:E18)</f>
        <v>8301758.7199999997</v>
      </c>
      <c r="F10" s="18">
        <f t="shared" ref="F10:I10" si="1">SUM(F11:F18)</f>
        <v>44573078.799999997</v>
      </c>
      <c r="G10" s="18">
        <f t="shared" si="1"/>
        <v>39972102.630000003</v>
      </c>
      <c r="H10" s="18">
        <f t="shared" si="1"/>
        <v>39459785.619999997</v>
      </c>
      <c r="I10" s="18">
        <f t="shared" si="1"/>
        <v>4600976.1699999943</v>
      </c>
    </row>
    <row r="11" spans="1:9" x14ac:dyDescent="0.2">
      <c r="A11" s="27" t="s">
        <v>46</v>
      </c>
      <c r="B11" s="9"/>
      <c r="C11" s="3" t="s">
        <v>4</v>
      </c>
      <c r="D11" s="19">
        <v>36271320.079999998</v>
      </c>
      <c r="E11" s="19">
        <v>8301758.7199999997</v>
      </c>
      <c r="F11" s="19">
        <f t="shared" ref="F11:F18" si="2">D11+E11</f>
        <v>44573078.799999997</v>
      </c>
      <c r="G11" s="19">
        <v>39972102.630000003</v>
      </c>
      <c r="H11" s="19">
        <v>39459785.619999997</v>
      </c>
      <c r="I11" s="19">
        <f t="shared" ref="I11:I18" si="3">F11-G11</f>
        <v>4600976.1699999943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36771320.079999998</v>
      </c>
      <c r="E37" s="24">
        <f t="shared" ref="E37:I37" si="16">SUM(E7+E10+E19+E23+E26+E31)</f>
        <v>8892117.879999999</v>
      </c>
      <c r="F37" s="24">
        <f t="shared" si="16"/>
        <v>45663437.959999993</v>
      </c>
      <c r="G37" s="24">
        <f t="shared" si="16"/>
        <v>40715605.770000003</v>
      </c>
      <c r="H37" s="24">
        <f t="shared" si="16"/>
        <v>40203288.759999998</v>
      </c>
      <c r="I37" s="24">
        <f t="shared" si="16"/>
        <v>4947832.1899999948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2017-03-30T22:19:49Z</cp:lastPrinted>
  <dcterms:created xsi:type="dcterms:W3CDTF">2012-12-11T21:13:37Z</dcterms:created>
  <dcterms:modified xsi:type="dcterms:W3CDTF">2021-01-21T17:20:05Z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